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<sst xmlns="http://schemas.openxmlformats.org/spreadsheetml/2006/main" count="249" uniqueCount="115">
  <si>
    <t>工事費内訳書</t>
  </si>
  <si>
    <t>住　　　　所</t>
  </si>
  <si>
    <t>商号又は名称</t>
  </si>
  <si>
    <t>代 表 者 名</t>
  </si>
  <si>
    <t>工 事 名</t>
  </si>
  <si>
    <t>Ｒ７吉土　神山川島線　吉・美郷奥丸　道路工事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</si>
  <si>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</si>
  <si>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</si>
  <si>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</si>
  <si>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</si>
  <si>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</si>
  <si>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</si>
  <si>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</si>
  <si>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</si>
  <si>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</si>
  <si>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</si>
  <si>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
　ｵｰﾌﾟﾝｶｯﾄ</t>
  </si>
  <si>
    <t>m3</t>
  </si>
  <si>
    <t>掘削
　片切</t>
  </si>
  <si>
    <t>路床盛土工</t>
  </si>
  <si>
    <t>路床盛土</t>
  </si>
  <si>
    <t>路体盛土工</t>
  </si>
  <si>
    <t>路体(築堤)盛土</t>
  </si>
  <si>
    <t>土砂搬入</t>
  </si>
  <si>
    <t>積込(ﾙｰｽﾞ)</t>
  </si>
  <si>
    <t>土砂等運搬</t>
  </si>
  <si>
    <t>法面工</t>
  </si>
  <si>
    <t>法面整形工</t>
  </si>
  <si>
    <t xml:space="preserve">法面整形(盛土部)　</t>
  </si>
  <si>
    <t>m2</t>
  </si>
  <si>
    <t>植生工</t>
  </si>
  <si>
    <t>種子散布</t>
  </si>
  <si>
    <t>排水工</t>
  </si>
  <si>
    <t xml:space="preserve">張りｺﾝｸﾘｰﾄ　</t>
  </si>
  <si>
    <t>擁壁工</t>
  </si>
  <si>
    <t>作業土工</t>
  </si>
  <si>
    <t>床掘り</t>
  </si>
  <si>
    <t>床掘り(掘削)</t>
  </si>
  <si>
    <t>埋戻し</t>
  </si>
  <si>
    <t>基面整正</t>
  </si>
  <si>
    <t>場所打擁壁工(構造物単位)</t>
  </si>
  <si>
    <t>重力式擁壁</t>
  </si>
  <si>
    <t>場所打擁壁工</t>
  </si>
  <si>
    <t>側溝付重力式擁壁</t>
  </si>
  <si>
    <t>m</t>
  </si>
  <si>
    <t>ｶﾞｰﾄﾞﾚｰﾙ基礎</t>
  </si>
  <si>
    <t>排水構造物工</t>
  </si>
  <si>
    <t>側溝工</t>
  </si>
  <si>
    <t>ﾌﾟﾚｷｬｽﾄU型側溝
　蓋付U型側溝</t>
  </si>
  <si>
    <t>側溝蓋
　蓋付U型側溝</t>
  </si>
  <si>
    <t>枚</t>
  </si>
  <si>
    <t>1号場所打ちU型側溝</t>
  </si>
  <si>
    <t>2号場所打ちU型側溝</t>
  </si>
  <si>
    <t>嵩上側溝</t>
  </si>
  <si>
    <t>小段排水
　U型水路</t>
  </si>
  <si>
    <t>U型水路小口止め</t>
  </si>
  <si>
    <t>箇所</t>
  </si>
  <si>
    <t>場所打ちU型水路</t>
  </si>
  <si>
    <t>管渠工
　横断暗渠</t>
  </si>
  <si>
    <t>ﾋｭｰﾑ管(B形管)</t>
  </si>
  <si>
    <t>巻きｺﾝｸﾘｰﾄ</t>
  </si>
  <si>
    <t>基礎材</t>
  </si>
  <si>
    <t>呑口工</t>
  </si>
  <si>
    <t>吐口工</t>
  </si>
  <si>
    <t>後打ちｺﾝｸﾘｰﾄ</t>
  </si>
  <si>
    <t>落差工</t>
  </si>
  <si>
    <t>落差5.938m</t>
  </si>
  <si>
    <t>落差6.716m</t>
  </si>
  <si>
    <t>防護柵工</t>
  </si>
  <si>
    <t>路側防護柵工</t>
  </si>
  <si>
    <t>ｶﾞｰﾄﾞﾚｰﾙ</t>
  </si>
  <si>
    <t>防護柵基礎工</t>
  </si>
  <si>
    <t>鉄筋
　基礎補強筋</t>
  </si>
  <si>
    <t>t</t>
  </si>
  <si>
    <t>防止柵工</t>
  </si>
  <si>
    <t>転落(横断)防止柵</t>
  </si>
  <si>
    <t>構造物撤去工</t>
  </si>
  <si>
    <t>防護柵撤去工</t>
  </si>
  <si>
    <t>防護柵撤去(ｶﾞｰﾄﾞﾚｰﾙ)</t>
  </si>
  <si>
    <t>道路反射鏡撤去工</t>
  </si>
  <si>
    <t>道路反射鏡撤去</t>
  </si>
  <si>
    <t>基</t>
  </si>
  <si>
    <t>道路付属物撤去工</t>
  </si>
  <si>
    <t>視線誘導標撤去</t>
  </si>
  <si>
    <t>本</t>
  </si>
  <si>
    <t>標識撤去工</t>
  </si>
  <si>
    <t>標識撤去</t>
  </si>
  <si>
    <t>排水構造物撤去工</t>
  </si>
  <si>
    <t>ｺﾙｹﾞｰﾄﾊﾟｲﾌﾟ撤去</t>
  </si>
  <si>
    <t>構造物取壊し工</t>
  </si>
  <si>
    <t>石積み取壊</t>
  </si>
  <si>
    <t>ｺﾝｸﾘｰﾄ構造物取壊し</t>
  </si>
  <si>
    <t>ｺﾝｸﾘｰﾄはつり</t>
  </si>
  <si>
    <t>ｺﾝｸﾘｰﾄ積込
　はつり</t>
  </si>
  <si>
    <t>舗装版切断</t>
  </si>
  <si>
    <t>舗装版破砕</t>
  </si>
  <si>
    <t>運搬処理工</t>
  </si>
  <si>
    <t>殻運搬</t>
  </si>
  <si>
    <t>殻処分</t>
  </si>
  <si>
    <t>汚泥処分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</si>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</sst>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G11+G27+G34+G47+G77+G86+G116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810.0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22</v>
      </c>
      <c r="E23" s="12" t="s">
        <v>17</v>
      </c>
      <c r="F23" s="13" t="n">
        <v>1400.0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23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24</v>
      </c>
      <c r="E25" s="12" t="s">
        <v>17</v>
      </c>
      <c r="F25" s="13" t="n">
        <v>2100.0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25</v>
      </c>
      <c r="E26" s="12" t="s">
        <v>17</v>
      </c>
      <c r="F26" s="13" t="n">
        <v>2140.0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26</v>
      </c>
      <c r="C27" s="11"/>
      <c r="D27" s="11"/>
      <c r="E27" s="12" t="s">
        <v>13</v>
      </c>
      <c r="F27" s="13" t="n">
        <v>1.0</v>
      </c>
      <c r="G27" s="15">
        <f>G28+G30+G32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27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28</v>
      </c>
      <c r="E29" s="12" t="s">
        <v>29</v>
      </c>
      <c r="F29" s="13" t="n">
        <v>410.0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29</v>
      </c>
      <c r="F31" s="13" t="n">
        <v>380.0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29</v>
      </c>
      <c r="F33" s="13" t="n">
        <v>72.0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5">
        <f>G35+G42+G44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G36+G37+G38+G39+G40+G41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17</v>
      </c>
      <c r="F36" s="13" t="n">
        <v>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17</v>
      </c>
      <c r="F37" s="13" t="n">
        <v>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17</v>
      </c>
      <c r="F38" s="13" t="n">
        <v>20.0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17</v>
      </c>
      <c r="F39" s="13" t="n">
        <v>30.0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38</v>
      </c>
      <c r="E40" s="12" t="s">
        <v>17</v>
      </c>
      <c r="F40" s="13" t="n">
        <v>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29</v>
      </c>
      <c r="F41" s="13" t="n">
        <v>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41</v>
      </c>
      <c r="E43" s="12" t="s">
        <v>17</v>
      </c>
      <c r="F43" s="13" t="n">
        <v>32.0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44</v>
      </c>
      <c r="F45" s="13" t="n">
        <v>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44</v>
      </c>
      <c r="F46" s="13" t="n">
        <v>18.0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5">
        <f>G48+G55+G61+G65+G69+G71+G74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35</v>
      </c>
      <c r="D48" s="11"/>
      <c r="E48" s="12" t="s">
        <v>13</v>
      </c>
      <c r="F48" s="13" t="n">
        <v>1.0</v>
      </c>
      <c r="G48" s="15">
        <f>G49+G50+G51+G52+G53+G54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36</v>
      </c>
      <c r="E49" s="12" t="s">
        <v>17</v>
      </c>
      <c r="F49" s="13" t="n">
        <v>250.0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36</v>
      </c>
      <c r="E50" s="12" t="s">
        <v>17</v>
      </c>
      <c r="F50" s="13" t="n">
        <v>30.0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37</v>
      </c>
      <c r="E51" s="12" t="s">
        <v>17</v>
      </c>
      <c r="F51" s="13" t="n">
        <v>7.0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38</v>
      </c>
      <c r="E52" s="12" t="s">
        <v>17</v>
      </c>
      <c r="F52" s="13" t="n">
        <v>210.0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38</v>
      </c>
      <c r="E53" s="12" t="s">
        <v>17</v>
      </c>
      <c r="F53" s="13" t="n">
        <v>20.0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39</v>
      </c>
      <c r="E54" s="12" t="s">
        <v>29</v>
      </c>
      <c r="F54" s="13" t="n">
        <v>70.0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47</v>
      </c>
      <c r="D55" s="11"/>
      <c r="E55" s="12" t="s">
        <v>13</v>
      </c>
      <c r="F55" s="13" t="n">
        <v>1.0</v>
      </c>
      <c r="G55" s="15">
        <f>G56+G57+G58+G59+G60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48</v>
      </c>
      <c r="E56" s="12" t="s">
        <v>44</v>
      </c>
      <c r="F56" s="13" t="n">
        <v>83.0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49</v>
      </c>
      <c r="E57" s="12" t="s">
        <v>50</v>
      </c>
      <c r="F57" s="13" t="n">
        <v>166.0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51</v>
      </c>
      <c r="E58" s="12" t="s">
        <v>44</v>
      </c>
      <c r="F58" s="14" t="n">
        <v>0.6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52</v>
      </c>
      <c r="E59" s="12" t="s">
        <v>44</v>
      </c>
      <c r="F59" s="13" t="n">
        <v>11.0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53</v>
      </c>
      <c r="E60" s="12" t="s">
        <v>44</v>
      </c>
      <c r="F60" s="13" t="n">
        <v>9.0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32</v>
      </c>
      <c r="D61" s="11"/>
      <c r="E61" s="12" t="s">
        <v>13</v>
      </c>
      <c r="F61" s="13" t="n">
        <v>1.0</v>
      </c>
      <c r="G61" s="15">
        <f>G62+G63+G64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54</v>
      </c>
      <c r="E62" s="12" t="s">
        <v>44</v>
      </c>
      <c r="F62" s="13" t="n">
        <v>53.0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55</v>
      </c>
      <c r="E63" s="12" t="s">
        <v>56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57</v>
      </c>
      <c r="E64" s="12" t="s">
        <v>44</v>
      </c>
      <c r="F64" s="14" t="n">
        <v>0.8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58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59</v>
      </c>
      <c r="E66" s="12" t="s">
        <v>44</v>
      </c>
      <c r="F66" s="14" t="n">
        <v>25.2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60</v>
      </c>
      <c r="E67" s="12" t="s">
        <v>17</v>
      </c>
      <c r="F67" s="13" t="n">
        <v>11.0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61</v>
      </c>
      <c r="E68" s="12" t="s">
        <v>29</v>
      </c>
      <c r="F68" s="13" t="n">
        <v>38.0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62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62</v>
      </c>
      <c r="E70" s="12" t="s">
        <v>56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63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63</v>
      </c>
      <c r="E72" s="12" t="s">
        <v>56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64</v>
      </c>
      <c r="E73" s="12" t="s">
        <v>56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65</v>
      </c>
      <c r="D74" s="11"/>
      <c r="E74" s="12" t="s">
        <v>13</v>
      </c>
      <c r="F74" s="13" t="n">
        <v>1.0</v>
      </c>
      <c r="G74" s="15">
        <f>G75+G76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66</v>
      </c>
      <c r="E75" s="12" t="s">
        <v>44</v>
      </c>
      <c r="F75" s="14" t="n">
        <v>5.9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67</v>
      </c>
      <c r="E76" s="12" t="s">
        <v>44</v>
      </c>
      <c r="F76" s="13" t="n">
        <v>7.0</v>
      </c>
      <c r="G76" s="16"/>
      <c r="I76" s="17" t="n">
        <v>67.0</v>
      </c>
      <c r="J76" s="18" t="n">
        <v>4.0</v>
      </c>
    </row>
    <row r="77" ht="42.0" customHeight="true">
      <c r="A77" s="10"/>
      <c r="B77" s="11" t="s">
        <v>68</v>
      </c>
      <c r="C77" s="11"/>
      <c r="D77" s="11"/>
      <c r="E77" s="12" t="s">
        <v>13</v>
      </c>
      <c r="F77" s="13" t="n">
        <v>1.0</v>
      </c>
      <c r="G77" s="15">
        <f>G78+G82+G84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69</v>
      </c>
      <c r="D78" s="11"/>
      <c r="E78" s="12" t="s">
        <v>13</v>
      </c>
      <c r="F78" s="13" t="n">
        <v>1.0</v>
      </c>
      <c r="G78" s="15">
        <f>G79+G80+G81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70</v>
      </c>
      <c r="E79" s="12" t="s">
        <v>44</v>
      </c>
      <c r="F79" s="13" t="n">
        <v>39.0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70</v>
      </c>
      <c r="E80" s="12" t="s">
        <v>44</v>
      </c>
      <c r="F80" s="13" t="n">
        <v>49.0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70</v>
      </c>
      <c r="E81" s="12" t="s">
        <v>44</v>
      </c>
      <c r="F81" s="13" t="n">
        <v>12.0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71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72</v>
      </c>
      <c r="E83" s="12" t="s">
        <v>73</v>
      </c>
      <c r="F83" s="14" t="n">
        <v>0.17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74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75</v>
      </c>
      <c r="E85" s="12" t="s">
        <v>44</v>
      </c>
      <c r="F85" s="13" t="n">
        <v>7.0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76</v>
      </c>
      <c r="C86" s="11"/>
      <c r="D86" s="11"/>
      <c r="E86" s="12" t="s">
        <v>13</v>
      </c>
      <c r="F86" s="13" t="n">
        <v>1.0</v>
      </c>
      <c r="G86" s="15">
        <f>G87+G89+G91+G94+G96+G98+G107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77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78</v>
      </c>
      <c r="E88" s="12" t="s">
        <v>44</v>
      </c>
      <c r="F88" s="13" t="n">
        <v>87.0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79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80</v>
      </c>
      <c r="E90" s="12" t="s">
        <v>81</v>
      </c>
      <c r="F90" s="13" t="n">
        <v>3.0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82</v>
      </c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83</v>
      </c>
      <c r="E92" s="12" t="s">
        <v>84</v>
      </c>
      <c r="F92" s="13" t="n">
        <v>2.0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83</v>
      </c>
      <c r="E93" s="12" t="s">
        <v>84</v>
      </c>
      <c r="F93" s="13" t="n">
        <v>6.0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85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86</v>
      </c>
      <c r="E95" s="12" t="s">
        <v>81</v>
      </c>
      <c r="F95" s="13" t="n">
        <v>2.0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87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88</v>
      </c>
      <c r="E97" s="12" t="s">
        <v>44</v>
      </c>
      <c r="F97" s="14" t="n">
        <v>16.3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 t="s">
        <v>89</v>
      </c>
      <c r="D98" s="11"/>
      <c r="E98" s="12" t="s">
        <v>13</v>
      </c>
      <c r="F98" s="13" t="n">
        <v>1.0</v>
      </c>
      <c r="G98" s="15">
        <f>G99+G100+G101+G102+G103+G104+G105+G106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90</v>
      </c>
      <c r="E99" s="12" t="s">
        <v>17</v>
      </c>
      <c r="F99" s="13" t="n">
        <v>1.0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91</v>
      </c>
      <c r="E100" s="12" t="s">
        <v>17</v>
      </c>
      <c r="F100" s="14" t="n">
        <v>0.005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91</v>
      </c>
      <c r="E101" s="12" t="s">
        <v>17</v>
      </c>
      <c r="F101" s="13" t="n">
        <v>4.0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91</v>
      </c>
      <c r="E102" s="12" t="s">
        <v>17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92</v>
      </c>
      <c r="E103" s="12" t="s">
        <v>29</v>
      </c>
      <c r="F103" s="14" t="n">
        <v>5.7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93</v>
      </c>
      <c r="E104" s="12" t="s">
        <v>17</v>
      </c>
      <c r="F104" s="14" t="n">
        <v>0.2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94</v>
      </c>
      <c r="E105" s="12" t="s">
        <v>44</v>
      </c>
      <c r="F105" s="13" t="n">
        <v>16.0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95</v>
      </c>
      <c r="E106" s="12" t="s">
        <v>29</v>
      </c>
      <c r="F106" s="13" t="n">
        <v>730.0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 t="s">
        <v>96</v>
      </c>
      <c r="D107" s="11"/>
      <c r="E107" s="12" t="s">
        <v>13</v>
      </c>
      <c r="F107" s="13" t="n">
        <v>1.0</v>
      </c>
      <c r="G107" s="15">
        <f>G108+G109+G110+G111+G112+G113+G114+G115</f>
      </c>
      <c r="I107" s="17" t="n">
        <v>98.0</v>
      </c>
      <c r="J107" s="18" t="n">
        <v>3.0</v>
      </c>
    </row>
    <row r="108" ht="42.0" customHeight="true">
      <c r="A108" s="10"/>
      <c r="B108" s="11"/>
      <c r="C108" s="11"/>
      <c r="D108" s="11" t="s">
        <v>97</v>
      </c>
      <c r="E108" s="12" t="s">
        <v>17</v>
      </c>
      <c r="F108" s="13" t="n">
        <v>36.0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97</v>
      </c>
      <c r="E109" s="12" t="s">
        <v>17</v>
      </c>
      <c r="F109" s="13" t="n">
        <v>4.0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97</v>
      </c>
      <c r="E110" s="12" t="s">
        <v>17</v>
      </c>
      <c r="F110" s="13" t="n">
        <v>2.0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98</v>
      </c>
      <c r="E111" s="12" t="s">
        <v>17</v>
      </c>
      <c r="F111" s="13" t="n">
        <v>36.0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98</v>
      </c>
      <c r="E112" s="12" t="s">
        <v>17</v>
      </c>
      <c r="F112" s="13" t="n">
        <v>4.0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98</v>
      </c>
      <c r="E113" s="12" t="s">
        <v>17</v>
      </c>
      <c r="F113" s="13" t="n">
        <v>2.0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/>
      <c r="D114" s="11" t="s">
        <v>99</v>
      </c>
      <c r="E114" s="12" t="s">
        <v>17</v>
      </c>
      <c r="F114" s="14" t="n">
        <v>0.02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100</v>
      </c>
      <c r="E115" s="12" t="s">
        <v>73</v>
      </c>
      <c r="F115" s="14" t="n">
        <v>2.7</v>
      </c>
      <c r="G115" s="16"/>
      <c r="I115" s="17" t="n">
        <v>106.0</v>
      </c>
      <c r="J115" s="18" t="n">
        <v>4.0</v>
      </c>
    </row>
    <row r="116" ht="42.0" customHeight="true">
      <c r="A116" s="10"/>
      <c r="B116" s="11" t="s">
        <v>101</v>
      </c>
      <c r="C116" s="11"/>
      <c r="D116" s="11"/>
      <c r="E116" s="12" t="s">
        <v>13</v>
      </c>
      <c r="F116" s="13" t="n">
        <v>1.0</v>
      </c>
      <c r="G116" s="15">
        <f>G117</f>
      </c>
      <c r="I116" s="17" t="n">
        <v>107.0</v>
      </c>
      <c r="J116" s="18" t="n">
        <v>2.0</v>
      </c>
    </row>
    <row r="117" ht="42.0" customHeight="true">
      <c r="A117" s="10"/>
      <c r="B117" s="11"/>
      <c r="C117" s="11" t="s">
        <v>102</v>
      </c>
      <c r="D117" s="11"/>
      <c r="E117" s="12" t="s">
        <v>13</v>
      </c>
      <c r="F117" s="13" t="n">
        <v>1.0</v>
      </c>
      <c r="G117" s="15">
        <f>G118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103</v>
      </c>
      <c r="E118" s="12" t="s">
        <v>104</v>
      </c>
      <c r="F118" s="13" t="n">
        <v>150.0</v>
      </c>
      <c r="G118" s="16"/>
      <c r="I118" s="17" t="n">
        <v>109.0</v>
      </c>
      <c r="J118" s="18" t="n">
        <v>4.0</v>
      </c>
    </row>
    <row r="119" ht="42.0" customHeight="true">
      <c r="A119" s="10" t="s">
        <v>105</v>
      </c>
      <c r="B119" s="11"/>
      <c r="C119" s="11"/>
      <c r="D119" s="11"/>
      <c r="E119" s="12" t="s">
        <v>13</v>
      </c>
      <c r="F119" s="13" t="n">
        <v>1.0</v>
      </c>
      <c r="G119" s="15">
        <f>G11+G27+G34+G47+G77+G86+G116</f>
      </c>
      <c r="I119" s="17" t="n">
        <v>110.0</v>
      </c>
      <c r="J119" s="18" t="n">
        <v>20.0</v>
      </c>
    </row>
    <row r="120" ht="42.0" customHeight="true">
      <c r="A120" s="10" t="s">
        <v>106</v>
      </c>
      <c r="B120" s="11"/>
      <c r="C120" s="11"/>
      <c r="D120" s="11"/>
      <c r="E120" s="12" t="s">
        <v>13</v>
      </c>
      <c r="F120" s="13" t="n">
        <v>1.0</v>
      </c>
      <c r="G120" s="15">
        <f>G121</f>
      </c>
      <c r="I120" s="17" t="n">
        <v>111.0</v>
      </c>
      <c r="J120" s="18" t="n">
        <v>200.0</v>
      </c>
    </row>
    <row r="121" ht="42.0" customHeight="true">
      <c r="A121" s="10"/>
      <c r="B121" s="11" t="s">
        <v>107</v>
      </c>
      <c r="C121" s="11"/>
      <c r="D121" s="11"/>
      <c r="E121" s="12" t="s">
        <v>13</v>
      </c>
      <c r="F121" s="13" t="n">
        <v>1.0</v>
      </c>
      <c r="G121" s="16"/>
      <c r="I121" s="17" t="n">
        <v>112.0</v>
      </c>
      <c r="J121" s="18"/>
    </row>
    <row r="122" ht="42.0" customHeight="true">
      <c r="A122" s="10" t="s">
        <v>108</v>
      </c>
      <c r="B122" s="11"/>
      <c r="C122" s="11"/>
      <c r="D122" s="11"/>
      <c r="E122" s="12" t="s">
        <v>13</v>
      </c>
      <c r="F122" s="13" t="n">
        <v>1.0</v>
      </c>
      <c r="G122" s="15">
        <f>G119+G120</f>
      </c>
      <c r="I122" s="17" t="n">
        <v>113.0</v>
      </c>
      <c r="J122" s="18"/>
    </row>
    <row r="123" ht="42.0" customHeight="true">
      <c r="A123" s="10"/>
      <c r="B123" s="11" t="s">
        <v>109</v>
      </c>
      <c r="C123" s="11"/>
      <c r="D123" s="11"/>
      <c r="E123" s="12" t="s">
        <v>13</v>
      </c>
      <c r="F123" s="13" t="n">
        <v>1.0</v>
      </c>
      <c r="G123" s="16"/>
      <c r="I123" s="17" t="n">
        <v>114.0</v>
      </c>
      <c r="J123" s="18" t="n">
        <v>210.0</v>
      </c>
    </row>
    <row r="124" ht="42.0" customHeight="true">
      <c r="A124" s="10" t="s">
        <v>110</v>
      </c>
      <c r="B124" s="11"/>
      <c r="C124" s="11"/>
      <c r="D124" s="11"/>
      <c r="E124" s="12" t="s">
        <v>13</v>
      </c>
      <c r="F124" s="13" t="n">
        <v>1.0</v>
      </c>
      <c r="G124" s="15">
        <f>G119+G120+G123</f>
      </c>
      <c r="I124" s="17" t="n">
        <v>115.0</v>
      </c>
      <c r="J124" s="18"/>
    </row>
    <row r="125" ht="42.0" customHeight="true">
      <c r="A125" s="10"/>
      <c r="B125" s="11" t="s">
        <v>111</v>
      </c>
      <c r="C125" s="11"/>
      <c r="D125" s="11"/>
      <c r="E125" s="12" t="s">
        <v>13</v>
      </c>
      <c r="F125" s="13" t="n">
        <v>1.0</v>
      </c>
      <c r="G125" s="16"/>
      <c r="I125" s="17" t="n">
        <v>116.0</v>
      </c>
      <c r="J125" s="18" t="n">
        <v>220.0</v>
      </c>
    </row>
    <row r="126" ht="42.0" customHeight="true">
      <c r="A126" s="10" t="s">
        <v>112</v>
      </c>
      <c r="B126" s="11"/>
      <c r="C126" s="11"/>
      <c r="D126" s="11"/>
      <c r="E126" s="12" t="s">
        <v>13</v>
      </c>
      <c r="F126" s="13" t="n">
        <v>1.0</v>
      </c>
      <c r="G126" s="15">
        <f>G124+G125</f>
      </c>
      <c r="I126" s="17" t="n">
        <v>117.0</v>
      </c>
      <c r="J126" s="18" t="n">
        <v>30.0</v>
      </c>
    </row>
    <row r="127" ht="42.0" customHeight="true">
      <c r="A127" s="19" t="s">
        <v>113</v>
      </c>
      <c r="B127" s="20"/>
      <c r="C127" s="20"/>
      <c r="D127" s="20"/>
      <c r="E127" s="21" t="s">
        <v>114</v>
      </c>
      <c r="F127" s="22" t="s">
        <v>114</v>
      </c>
      <c r="G127" s="24">
        <f>G126</f>
      </c>
      <c r="I127" s="26" t="n">
        <v>118.0</v>
      </c>
      <c r="J1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D22"/>
    <mergeCell ref="D23"/>
    <mergeCell ref="C24:D24"/>
    <mergeCell ref="D25"/>
    <mergeCell ref="D26"/>
    <mergeCell ref="B27:D27"/>
    <mergeCell ref="C28:D28"/>
    <mergeCell ref="D29"/>
    <mergeCell ref="C30:D30"/>
    <mergeCell ref="D31"/>
    <mergeCell ref="C32:D32"/>
    <mergeCell ref="D33"/>
    <mergeCell ref="B34:D34"/>
    <mergeCell ref="C35:D35"/>
    <mergeCell ref="D36"/>
    <mergeCell ref="D37"/>
    <mergeCell ref="D38"/>
    <mergeCell ref="D39"/>
    <mergeCell ref="D40"/>
    <mergeCell ref="D41"/>
    <mergeCell ref="C42:D42"/>
    <mergeCell ref="D43"/>
    <mergeCell ref="C44:D44"/>
    <mergeCell ref="D45"/>
    <mergeCell ref="D46"/>
    <mergeCell ref="B47:D47"/>
    <mergeCell ref="C48:D48"/>
    <mergeCell ref="D49"/>
    <mergeCell ref="D50"/>
    <mergeCell ref="D51"/>
    <mergeCell ref="D52"/>
    <mergeCell ref="D53"/>
    <mergeCell ref="D54"/>
    <mergeCell ref="C55:D55"/>
    <mergeCell ref="D56"/>
    <mergeCell ref="D57"/>
    <mergeCell ref="D58"/>
    <mergeCell ref="D59"/>
    <mergeCell ref="D60"/>
    <mergeCell ref="C61:D61"/>
    <mergeCell ref="D62"/>
    <mergeCell ref="D63"/>
    <mergeCell ref="D64"/>
    <mergeCell ref="C65:D65"/>
    <mergeCell ref="D66"/>
    <mergeCell ref="D67"/>
    <mergeCell ref="D68"/>
    <mergeCell ref="C69:D69"/>
    <mergeCell ref="D70"/>
    <mergeCell ref="C71:D71"/>
    <mergeCell ref="D72"/>
    <mergeCell ref="D73"/>
    <mergeCell ref="C74:D74"/>
    <mergeCell ref="D75"/>
    <mergeCell ref="D76"/>
    <mergeCell ref="B77:D77"/>
    <mergeCell ref="C78:D78"/>
    <mergeCell ref="D79"/>
    <mergeCell ref="D80"/>
    <mergeCell ref="D81"/>
    <mergeCell ref="C82:D82"/>
    <mergeCell ref="D83"/>
    <mergeCell ref="C84:D84"/>
    <mergeCell ref="D85"/>
    <mergeCell ref="B86:D86"/>
    <mergeCell ref="C87:D87"/>
    <mergeCell ref="D88"/>
    <mergeCell ref="C89:D89"/>
    <mergeCell ref="D90"/>
    <mergeCell ref="C91:D91"/>
    <mergeCell ref="D92"/>
    <mergeCell ref="D93"/>
    <mergeCell ref="C94:D94"/>
    <mergeCell ref="D95"/>
    <mergeCell ref="C96:D96"/>
    <mergeCell ref="D97"/>
    <mergeCell ref="C98:D98"/>
    <mergeCell ref="D99"/>
    <mergeCell ref="D100"/>
    <mergeCell ref="D101"/>
    <mergeCell ref="D102"/>
    <mergeCell ref="D103"/>
    <mergeCell ref="D104"/>
    <mergeCell ref="D105"/>
    <mergeCell ref="D106"/>
    <mergeCell ref="C107:D107"/>
    <mergeCell ref="D108"/>
    <mergeCell ref="D109"/>
    <mergeCell ref="D110"/>
    <mergeCell ref="D111"/>
    <mergeCell ref="D112"/>
    <mergeCell ref="D113"/>
    <mergeCell ref="D114"/>
    <mergeCell ref="D115"/>
    <mergeCell ref="B116:D116"/>
    <mergeCell ref="C117:D117"/>
    <mergeCell ref="D118"/>
    <mergeCell ref="A119:D119"/>
    <mergeCell ref="A120:D120"/>
    <mergeCell ref="B121:D121"/>
    <mergeCell ref="A122:D122"/>
    <mergeCell ref="B123:D123"/>
    <mergeCell ref="A124:D124"/>
    <mergeCell ref="B125:D125"/>
    <mergeCell ref="A126:D126"/>
    <mergeCell ref="A127:D1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2025-11-16T02:47:41Z</dcterms:created>
  <dc:creator>Apache POI</dc:creator>
</cp:coreProperties>
</file>